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3650" windowHeight="7710" activeTab="0"/>
  </bookViews>
  <sheets>
    <sheet name="Lähetusaruanne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<sst xmlns="http://schemas.openxmlformats.org/spreadsheetml/2006/main" count="65" uniqueCount="62">
  <si>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    </t>
  </si>
  <si>
    <t>Kuup</t>
  </si>
  <si>
    <t>Kust/kuhu</t>
  </si>
  <si>
    <t>Kokku:</t>
  </si>
  <si>
    <t>Summa</t>
  </si>
  <si>
    <t>Lennupilet</t>
  </si>
  <si>
    <t>Rongipilet</t>
  </si>
  <si>
    <t>Bussipilet</t>
  </si>
  <si>
    <t>Kohalik transport</t>
  </si>
  <si>
    <t>Hotell</t>
  </si>
  <si>
    <t>Viisa</t>
  </si>
  <si>
    <t>Päevaraha</t>
  </si>
  <si>
    <t>Muu</t>
  </si>
  <si>
    <t>Allkiri</t>
  </si>
  <si>
    <t>Parkimine</t>
  </si>
  <si>
    <t xml:space="preserve">Hüvitatavad kulud: </t>
  </si>
  <si>
    <t>Firma nimi:</t>
  </si>
  <si>
    <t>Töötaja nimi:</t>
  </si>
  <si>
    <t>Töölähetuse eesmärk:</t>
  </si>
  <si>
    <t>Töölähetuse sihtkoht:</t>
  </si>
  <si>
    <t xml:space="preserve">välislähetuse päevaraha alammäär </t>
  </si>
  <si>
    <t>Val.kurss</t>
  </si>
  <si>
    <t>LÄHETUSARUANNE</t>
  </si>
  <si>
    <t>Summa sõnadega:</t>
  </si>
  <si>
    <t>Kuupäev</t>
  </si>
  <si>
    <t>s</t>
  </si>
  <si>
    <t>Töölähetuse aeg:</t>
  </si>
  <si>
    <t>Töölähetuse kestus (päevades):</t>
  </si>
  <si>
    <t>tööpäev(a)</t>
  </si>
  <si>
    <t>Laevapilet</t>
  </si>
  <si>
    <t>eurot</t>
  </si>
  <si>
    <t xml:space="preserve">22,37 eurot </t>
  </si>
  <si>
    <t>32 eurot</t>
  </si>
  <si>
    <t>0,30 €/km</t>
  </si>
  <si>
    <t xml:space="preserve">D. Päevaraha </t>
  </si>
  <si>
    <t>Alus: Töölähetuse kulude hüvitiste maksmise kord ning välislähetuse päevaraha alammäär, maksmise tingimused ja kord.</t>
  </si>
  <si>
    <t>pangaülekandega</t>
  </si>
  <si>
    <t>Välja maksta:</t>
  </si>
  <si>
    <t>50 eurot</t>
  </si>
  <si>
    <t>välislähetuse päevaraha maksimummäär esimese 15 päeva kohta (maksimum)</t>
  </si>
  <si>
    <t>välislähetuse päevaraha maksimummäär pärast 15. päeva</t>
  </si>
  <si>
    <t>B. Sõidu- ja majutuskulud arvete alusel (ilma piirmäärata)</t>
  </si>
  <si>
    <t>Isiklik sõiduauto- kütus</t>
  </si>
  <si>
    <t xml:space="preserve">      Isikliku sõiduauto kasutamise kompensatsioon</t>
  </si>
  <si>
    <t>Kokku välja maksta:</t>
  </si>
  <si>
    <t>Makstud avanss:</t>
  </si>
  <si>
    <t>Km</t>
  </si>
  <si>
    <t>Kulud kokku:</t>
  </si>
  <si>
    <t>Kulud</t>
  </si>
  <si>
    <t>Kokku</t>
  </si>
  <si>
    <t>Päevade arv</t>
  </si>
  <si>
    <t>Summa km-ta</t>
  </si>
  <si>
    <t>Päevaraha kokku:</t>
  </si>
  <si>
    <t>Päevaraha määr</t>
  </si>
  <si>
    <t>NB! Päevaraha makstakse, kui välisriiki suunduv sõiduk väljub hiljemalt kell 21.00 või kui sõiduk saabub pärast kella 3.00.</t>
  </si>
  <si>
    <t>NB! Välisriigis asuv lähetuskoht asub vähemalt 50 kilomeetri kaugusel asula piirist, kus paikneb töö tegemise koht.</t>
  </si>
  <si>
    <t>* Tööandja võib välislähetuse päevaraha määra vähendada kuni 70 protsenti, kui lähetuskohas viibimise ajal tagatakse lähetatule tasuta toitlustamine.</t>
  </si>
  <si>
    <t>C. Muud lähetuskulud (nt reisikindlustus, viisa vormistamine, pagasivedu, valuutakursside vahed vms, V.A TOITLUSTUS) kuludokumendi alusel</t>
  </si>
  <si>
    <t>* Maksuvaba piirmäära ületav osa maksustatakse lisatasuna (TuMS §13)</t>
  </si>
  <si>
    <t xml:space="preserve">         Teenistus-, töö- või ametiülesannete täitmisel isikliku sõiduauto kasutamise kohta arvestuse pidamise ja hüvitise maksmise kord.</t>
  </si>
  <si>
    <t>eestisisese lähetuse eest päevaraha maksuvabalt maksta ei saa</t>
  </si>
  <si>
    <t>A. Sõiduauto lähetuses kasutamisega otseselt seotud, täiendavalt tekkinud kulud, va remondi- ja hoolduskulud/ või isikl. sõiduauto kompensatsioon maksuvabas piirmääras (0,30 eurot/km, kalendrikuus 335 eurot)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</si>
</sst>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  <numFmt numFmtId="185" formatCode="#,##0.0000_ ;[Red]\-#,##0.0000\ "/>
    <numFmt numFmtId="186" formatCode="[$-425]d\.\ mmmm\ yyyy&quot;. a.&quot;"/>
    <numFmt numFmtId="187" formatCode="0.00_ ;[Red]\-0.00\ "/>
    <numFmt numFmtId="188" formatCode="#,##0.00\ [$€-1];[Red]\-#,##0.00\ [$€-1]"/>
    <numFmt numFmtId="189" formatCode="#,##0.00\ [$€-1];\-#,##0.00\ [$€-1]"/>
    <numFmt numFmtId="190" formatCode="#,##0.00\ [$€-1]"/>
    <numFmt numFmtId="191" formatCode="#,##0.0000\ [$€-1];[Red]\-#,##0.0000\ [$€-1]"/>
    <numFmt numFmtId="192" formatCode="#,##0.00\ [$€-425]"/>
    <numFmt numFmtId="193" formatCode="mmm/yyyy"/>
    <numFmt numFmtId="194" formatCode="#,##0_ ;[Red]\-#,##0\ "/>
  </numFmts>
  <fonts count="6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6"/>
      <name val="Arial MT"/>
      <family val="0"/>
    </font>
    <font>
      <b/>
      <sz val="16"/>
      <name val="Arial MT"/>
      <family val="0"/>
    </font>
    <font>
      <b/>
      <sz val="16"/>
      <color indexed="10"/>
      <name val="Arial MT"/>
      <family val="0"/>
    </font>
    <font>
      <sz val="13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sz val="16"/>
      <name val="Arial"/>
      <family val="2"/>
    </font>
    <font>
      <i/>
      <sz val="16"/>
      <color indexed="8"/>
      <name val="Monotype Corsiva"/>
      <family val="4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8"/>
      <name val="Arial MT"/>
      <family val="0"/>
    </font>
    <font>
      <sz val="14"/>
      <name val="Arial MT"/>
      <family val="0"/>
    </font>
    <font>
      <i/>
      <sz val="14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sz val="16"/>
      <color indexed="10"/>
      <name val="Arial MT"/>
      <family val="0"/>
    </font>
    <font>
      <b/>
      <sz val="16"/>
      <color indexed="10"/>
      <name val="Arial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4"/>
      <color rgb="FF202020"/>
      <name val="Arial"/>
      <family val="2"/>
    </font>
    <font>
      <sz val="16"/>
      <color rgb="FFFF0000"/>
      <name val="Arial MT"/>
      <family val="0"/>
    </font>
    <font>
      <b/>
      <sz val="16"/>
      <color rgb="FFFF0000"/>
      <name val="Arial"/>
      <family val="2"/>
    </font>
    <font>
      <sz val="16"/>
      <color rgb="FF20202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23" borderId="3" applyNumberFormat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49" fillId="25" borderId="0" applyNumberFormat="0" applyBorder="0" applyAlignment="0" applyProtection="0"/>
    <xf numFmtId="1" fontId="9" fillId="0" borderId="0">
      <alignment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5" fillId="20" borderId="9" applyNumberFormat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9" fontId="5" fillId="0" borderId="0" xfId="0" applyNumberFormat="1" applyFont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9" fillId="0" borderId="0" xfId="44" applyNumberFormat="1" applyFill="1">
      <alignment/>
      <protection/>
    </xf>
    <xf numFmtId="1" fontId="10" fillId="0" borderId="0" xfId="44" applyNumberFormat="1" applyFont="1" applyFill="1" applyBorder="1" applyAlignment="1" applyProtection="1">
      <alignment/>
      <protection locked="0"/>
    </xf>
    <xf numFmtId="0" fontId="9" fillId="0" borderId="0" xfId="44" applyNumberFormat="1" applyFill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1" fillId="0" borderId="25" xfId="0" applyFont="1" applyBorder="1" applyAlignment="1">
      <alignment/>
    </xf>
    <xf numFmtId="1" fontId="9" fillId="0" borderId="0" xfId="44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" fontId="9" fillId="0" borderId="0" xfId="44" applyNumberFormat="1" applyFont="1" applyFill="1" applyBorder="1" applyProtection="1">
      <alignment/>
      <protection locked="0"/>
    </xf>
    <xf numFmtId="0" fontId="9" fillId="0" borderId="0" xfId="44" applyNumberFormat="1" applyFont="1" applyFill="1" applyBorder="1" applyProtection="1">
      <alignment/>
      <protection locked="0"/>
    </xf>
    <xf numFmtId="0" fontId="6" fillId="0" borderId="0" xfId="0" applyFont="1" applyBorder="1" applyAlignment="1">
      <alignment/>
    </xf>
    <xf numFmtId="0" fontId="12" fillId="0" borderId="25" xfId="44" applyNumberFormat="1" applyFont="1" applyFill="1" applyBorder="1" applyProtection="1">
      <alignment/>
      <protection hidden="1"/>
    </xf>
    <xf numFmtId="0" fontId="5" fillId="0" borderId="27" xfId="0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1" fontId="9" fillId="0" borderId="0" xfId="44" applyNumberFormat="1" applyFill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5" fillId="0" borderId="30" xfId="0" applyNumberFormat="1" applyFont="1" applyBorder="1" applyAlignment="1">
      <alignment/>
    </xf>
    <xf numFmtId="0" fontId="5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184" fontId="6" fillId="0" borderId="13" xfId="0" applyNumberFormat="1" applyFont="1" applyBorder="1" applyAlignment="1">
      <alignment/>
    </xf>
    <xf numFmtId="184" fontId="5" fillId="0" borderId="13" xfId="0" applyNumberFormat="1" applyFont="1" applyBorder="1" applyAlignment="1">
      <alignment/>
    </xf>
    <xf numFmtId="184" fontId="6" fillId="0" borderId="13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indent="1"/>
    </xf>
    <xf numFmtId="0" fontId="6" fillId="0" borderId="28" xfId="0" applyFont="1" applyBorder="1" applyAlignment="1">
      <alignment/>
    </xf>
    <xf numFmtId="192" fontId="6" fillId="0" borderId="31" xfId="0" applyNumberFormat="1" applyFont="1" applyBorder="1" applyAlignment="1">
      <alignment horizontal="center"/>
    </xf>
    <xf numFmtId="190" fontId="5" fillId="0" borderId="32" xfId="0" applyNumberFormat="1" applyFont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192" fontId="6" fillId="0" borderId="33" xfId="0" applyNumberFormat="1" applyFont="1" applyBorder="1" applyAlignment="1">
      <alignment horizontal="center"/>
    </xf>
    <xf numFmtId="0" fontId="13" fillId="33" borderId="25" xfId="44" applyNumberFormat="1" applyFont="1" applyFill="1" applyBorder="1" applyProtection="1">
      <alignment/>
      <protection locked="0"/>
    </xf>
    <xf numFmtId="0" fontId="9" fillId="33" borderId="25" xfId="44" applyNumberFormat="1" applyFill="1" applyBorder="1" applyProtection="1">
      <alignment/>
      <protection locked="0"/>
    </xf>
    <xf numFmtId="1" fontId="14" fillId="33" borderId="0" xfId="44" applyNumberFormat="1" applyFont="1" applyFill="1">
      <alignment/>
      <protection/>
    </xf>
    <xf numFmtId="0" fontId="9" fillId="33" borderId="0" xfId="44" applyNumberFormat="1" applyFill="1" applyProtection="1">
      <alignment/>
      <protection locked="0"/>
    </xf>
    <xf numFmtId="0" fontId="15" fillId="33" borderId="2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49" fontId="11" fillId="33" borderId="25" xfId="0" applyNumberFormat="1" applyFont="1" applyFill="1" applyBorder="1" applyAlignment="1">
      <alignment/>
    </xf>
    <xf numFmtId="0" fontId="6" fillId="33" borderId="25" xfId="0" applyFont="1" applyFill="1" applyBorder="1" applyAlignment="1">
      <alignment horizontal="left"/>
    </xf>
    <xf numFmtId="0" fontId="11" fillId="33" borderId="25" xfId="0" applyFont="1" applyFill="1" applyBorder="1" applyAlignment="1">
      <alignment/>
    </xf>
    <xf numFmtId="14" fontId="5" fillId="33" borderId="34" xfId="0" applyNumberFormat="1" applyFont="1" applyFill="1" applyBorder="1" applyAlignment="1">
      <alignment horizontal="left"/>
    </xf>
    <xf numFmtId="0" fontId="5" fillId="33" borderId="35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188" fontId="6" fillId="0" borderId="31" xfId="0" applyNumberFormat="1" applyFont="1" applyBorder="1" applyAlignment="1">
      <alignment horizontal="center"/>
    </xf>
    <xf numFmtId="185" fontId="58" fillId="34" borderId="29" xfId="0" applyNumberFormat="1" applyFont="1" applyFill="1" applyBorder="1" applyAlignment="1" applyProtection="1">
      <alignment/>
      <protection hidden="1"/>
    </xf>
    <xf numFmtId="40" fontId="5" fillId="33" borderId="23" xfId="0" applyNumberFormat="1" applyFont="1" applyFill="1" applyBorder="1" applyAlignment="1">
      <alignment/>
    </xf>
    <xf numFmtId="40" fontId="5" fillId="33" borderId="32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0" fontId="5" fillId="0" borderId="38" xfId="0" applyFont="1" applyBorder="1" applyAlignment="1">
      <alignment/>
    </xf>
    <xf numFmtId="189" fontId="5" fillId="0" borderId="30" xfId="0" applyNumberFormat="1" applyFont="1" applyBorder="1" applyAlignment="1">
      <alignment/>
    </xf>
    <xf numFmtId="0" fontId="5" fillId="0" borderId="39" xfId="0" applyFont="1" applyBorder="1" applyAlignment="1">
      <alignment/>
    </xf>
    <xf numFmtId="1" fontId="59" fillId="33" borderId="40" xfId="0" applyNumberFormat="1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7" xfId="0" applyFont="1" applyBorder="1" applyAlignment="1">
      <alignment/>
    </xf>
    <xf numFmtId="40" fontId="5" fillId="33" borderId="30" xfId="0" applyNumberFormat="1" applyFont="1" applyFill="1" applyBorder="1" applyAlignment="1">
      <alignment/>
    </xf>
    <xf numFmtId="188" fontId="6" fillId="0" borderId="33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0" fontId="5" fillId="34" borderId="0" xfId="0" applyNumberFormat="1" applyFont="1" applyFill="1" applyBorder="1" applyAlignment="1">
      <alignment/>
    </xf>
    <xf numFmtId="188" fontId="5" fillId="34" borderId="0" xfId="0" applyNumberFormat="1" applyFont="1" applyFill="1" applyBorder="1" applyAlignment="1">
      <alignment/>
    </xf>
    <xf numFmtId="184" fontId="5" fillId="34" borderId="0" xfId="0" applyNumberFormat="1" applyFont="1" applyFill="1" applyBorder="1" applyAlignment="1">
      <alignment/>
    </xf>
    <xf numFmtId="188" fontId="6" fillId="34" borderId="0" xfId="0" applyNumberFormat="1" applyFont="1" applyFill="1" applyBorder="1" applyAlignment="1">
      <alignment horizontal="center"/>
    </xf>
    <xf numFmtId="185" fontId="5" fillId="34" borderId="0" xfId="0" applyNumberFormat="1" applyFont="1" applyFill="1" applyBorder="1" applyAlignment="1" applyProtection="1">
      <alignment/>
      <protection hidden="1"/>
    </xf>
    <xf numFmtId="188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189" fontId="5" fillId="0" borderId="2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189" fontId="6" fillId="0" borderId="36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84" fontId="6" fillId="0" borderId="12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188" fontId="5" fillId="0" borderId="29" xfId="0" applyNumberFormat="1" applyFont="1" applyBorder="1" applyAlignment="1">
      <alignment horizontal="center"/>
    </xf>
    <xf numFmtId="184" fontId="5" fillId="33" borderId="29" xfId="0" applyNumberFormat="1" applyFont="1" applyFill="1" applyBorder="1" applyAlignment="1">
      <alignment horizontal="center"/>
    </xf>
    <xf numFmtId="184" fontId="6" fillId="0" borderId="44" xfId="0" applyNumberFormat="1" applyFont="1" applyFill="1" applyBorder="1" applyAlignment="1">
      <alignment horizontal="center"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184" fontId="6" fillId="0" borderId="40" xfId="0" applyNumberFormat="1" applyFont="1" applyBorder="1" applyAlignment="1">
      <alignment horizontal="center"/>
    </xf>
    <xf numFmtId="188" fontId="5" fillId="34" borderId="45" xfId="0" applyNumberFormat="1" applyFont="1" applyFill="1" applyBorder="1" applyAlignment="1">
      <alignment horizontal="center"/>
    </xf>
    <xf numFmtId="188" fontId="5" fillId="34" borderId="32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185" fontId="58" fillId="34" borderId="30" xfId="0" applyNumberFormat="1" applyFont="1" applyFill="1" applyBorder="1" applyAlignment="1" applyProtection="1">
      <alignment/>
      <protection hidden="1"/>
    </xf>
    <xf numFmtId="188" fontId="5" fillId="0" borderId="30" xfId="0" applyNumberFormat="1" applyFont="1" applyBorder="1" applyAlignment="1">
      <alignment horizontal="center"/>
    </xf>
    <xf numFmtId="184" fontId="5" fillId="33" borderId="30" xfId="0" applyNumberFormat="1" applyFont="1" applyFill="1" applyBorder="1" applyAlignment="1">
      <alignment horizontal="center"/>
    </xf>
    <xf numFmtId="188" fontId="6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 horizontal="center"/>
    </xf>
    <xf numFmtId="189" fontId="6" fillId="0" borderId="12" xfId="0" applyNumberFormat="1" applyFont="1" applyBorder="1" applyAlignment="1">
      <alignment/>
    </xf>
    <xf numFmtId="184" fontId="6" fillId="0" borderId="36" xfId="0" applyNumberFormat="1" applyFont="1" applyFill="1" applyBorder="1" applyAlignment="1">
      <alignment horizontal="center"/>
    </xf>
    <xf numFmtId="14" fontId="5" fillId="33" borderId="46" xfId="0" applyNumberFormat="1" applyFont="1" applyFill="1" applyBorder="1" applyAlignment="1">
      <alignment horizontal="left"/>
    </xf>
    <xf numFmtId="0" fontId="5" fillId="33" borderId="47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30" xfId="0" applyFont="1" applyFill="1" applyBorder="1" applyAlignment="1">
      <alignment horizontal="center"/>
    </xf>
    <xf numFmtId="190" fontId="5" fillId="0" borderId="30" xfId="0" applyNumberFormat="1" applyFont="1" applyBorder="1" applyAlignment="1">
      <alignment horizontal="center" wrapText="1"/>
    </xf>
    <xf numFmtId="0" fontId="5" fillId="0" borderId="48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48" xfId="0" applyFont="1" applyBorder="1" applyAlignment="1">
      <alignment horizontal="center"/>
    </xf>
    <xf numFmtId="192" fontId="6" fillId="0" borderId="36" xfId="0" applyNumberFormat="1" applyFont="1" applyFill="1" applyBorder="1" applyAlignment="1">
      <alignment horizontal="center"/>
    </xf>
    <xf numFmtId="188" fontId="5" fillId="34" borderId="30" xfId="0" applyNumberFormat="1" applyFont="1" applyFill="1" applyBorder="1" applyAlignment="1">
      <alignment horizontal="center"/>
    </xf>
    <xf numFmtId="188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84" fontId="5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9" fontId="5" fillId="0" borderId="13" xfId="0" applyNumberFormat="1" applyFont="1" applyBorder="1" applyAlignment="1">
      <alignment/>
    </xf>
    <xf numFmtId="184" fontId="5" fillId="33" borderId="4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18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3" fontId="58" fillId="33" borderId="29" xfId="0" applyNumberFormat="1" applyFont="1" applyFill="1" applyBorder="1" applyAlignment="1">
      <alignment horizontal="center"/>
    </xf>
    <xf numFmtId="3" fontId="58" fillId="33" borderId="32" xfId="0" applyNumberFormat="1" applyFont="1" applyFill="1" applyBorder="1" applyAlignment="1">
      <alignment horizontal="center"/>
    </xf>
    <xf numFmtId="3" fontId="58" fillId="33" borderId="30" xfId="0" applyNumberFormat="1" applyFont="1" applyFill="1" applyBorder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Expenses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80"/>
  <sheetViews>
    <sheetView showGridLines="0" showZeros="0" tabSelected="1" defaultGridColor="0" zoomScale="45" zoomScaleNormal="45" zoomScalePageLayoutView="0" colorId="8" workbookViewId="0" topLeftCell="A1">
      <selection activeCell="B10" sqref="B10"/>
    </sheetView>
  </sheetViews>
  <sheetFormatPr defaultColWidth="9.77734375" defaultRowHeight="25.5" customHeight="1"/>
  <cols>
    <col min="1" max="1" width="24.21484375" style="1" customWidth="1"/>
    <col min="2" max="2" width="20.6640625" style="1" customWidth="1"/>
    <col min="3" max="3" width="15.88671875" style="1" customWidth="1"/>
    <col min="4" max="4" width="16.4453125" style="1" customWidth="1"/>
    <col min="5" max="5" width="16.77734375" style="1" customWidth="1"/>
    <col min="6" max="6" width="20.77734375" style="1" customWidth="1"/>
    <col min="7" max="7" width="15.21484375" style="1" customWidth="1"/>
    <col min="8" max="8" width="18.4453125" style="1" customWidth="1"/>
    <col min="9" max="9" width="10.4453125" style="1" customWidth="1"/>
    <col min="10" max="10" width="6.77734375" style="1" customWidth="1"/>
    <col min="11" max="11" width="5.77734375" style="1" customWidth="1"/>
    <col min="12" max="16384" width="9.77734375" style="1" customWidth="1"/>
  </cols>
  <sheetData>
    <row r="1" spans="1:2" ht="25.5" customHeight="1">
      <c r="A1" s="53" t="s">
        <v>22</v>
      </c>
      <c r="B1" s="47"/>
    </row>
    <row r="2" ht="25.5" customHeight="1">
      <c r="B2" s="47"/>
    </row>
    <row r="3" spans="1:13" ht="29.25" customHeight="1">
      <c r="A3" s="32" t="s">
        <v>16</v>
      </c>
      <c r="B3" s="38"/>
      <c r="C3" s="71"/>
      <c r="D3" s="72"/>
      <c r="G3" s="26"/>
      <c r="H3" s="27"/>
      <c r="M3" s="3"/>
    </row>
    <row r="4" spans="1:4" ht="25.5" customHeight="1">
      <c r="A4" s="25"/>
      <c r="B4" s="48"/>
      <c r="C4" s="73"/>
      <c r="D4" s="74"/>
    </row>
    <row r="5" spans="1:4" ht="25.5" customHeight="1">
      <c r="A5" s="30" t="s">
        <v>17</v>
      </c>
      <c r="B5" s="49"/>
      <c r="C5" s="75"/>
      <c r="D5" s="72"/>
    </row>
    <row r="6" spans="1:8" ht="25.5" customHeight="1">
      <c r="A6" s="2"/>
      <c r="B6" s="50"/>
      <c r="C6" s="69"/>
      <c r="D6" s="76"/>
      <c r="E6" s="5"/>
      <c r="F6" s="24"/>
      <c r="H6" s="28"/>
    </row>
    <row r="7" spans="1:8" ht="25.5" customHeight="1">
      <c r="A7" s="30" t="s">
        <v>18</v>
      </c>
      <c r="B7" s="51"/>
      <c r="C7" s="75"/>
      <c r="D7" s="77"/>
      <c r="E7" s="29"/>
      <c r="G7" s="33"/>
      <c r="H7" s="35"/>
    </row>
    <row r="8" spans="1:8" ht="25.5" customHeight="1">
      <c r="A8" s="2"/>
      <c r="B8" s="50"/>
      <c r="C8" s="69"/>
      <c r="D8" s="76"/>
      <c r="E8" s="5"/>
      <c r="F8" s="24"/>
      <c r="G8" s="33"/>
      <c r="H8" s="35"/>
    </row>
    <row r="9" spans="1:8" ht="25.5" customHeight="1">
      <c r="A9" s="30" t="s">
        <v>26</v>
      </c>
      <c r="B9" s="51"/>
      <c r="C9" s="78"/>
      <c r="D9" s="77"/>
      <c r="E9" s="5"/>
      <c r="F9" s="24"/>
      <c r="G9" s="33"/>
      <c r="H9" s="35"/>
    </row>
    <row r="10" spans="1:8" ht="25.5" customHeight="1" thickBot="1">
      <c r="A10" s="2"/>
      <c r="B10" s="50"/>
      <c r="C10" s="69"/>
      <c r="D10" s="76"/>
      <c r="E10" s="5"/>
      <c r="F10" s="24"/>
      <c r="G10" s="33"/>
      <c r="H10" s="35"/>
    </row>
    <row r="11" spans="1:8" ht="25.5" customHeight="1" thickBot="1">
      <c r="A11" s="30" t="s">
        <v>27</v>
      </c>
      <c r="B11" s="51"/>
      <c r="C11" s="98"/>
      <c r="D11" s="79" t="s">
        <v>28</v>
      </c>
      <c r="E11" s="58" t="s">
        <v>54</v>
      </c>
      <c r="G11" s="33"/>
      <c r="H11" s="35"/>
    </row>
    <row r="12" spans="1:8" ht="25.5" customHeight="1">
      <c r="A12" s="2"/>
      <c r="B12" s="50"/>
      <c r="C12" s="69"/>
      <c r="D12" s="76"/>
      <c r="E12" s="5"/>
      <c r="F12" s="24"/>
      <c r="G12" s="33"/>
      <c r="H12" s="36"/>
    </row>
    <row r="13" spans="1:8" ht="25.5" customHeight="1">
      <c r="A13" s="30" t="s">
        <v>19</v>
      </c>
      <c r="B13" s="51"/>
      <c r="C13" s="80"/>
      <c r="D13" s="77"/>
      <c r="E13" s="58" t="s">
        <v>55</v>
      </c>
      <c r="G13" s="33"/>
      <c r="H13" s="36"/>
    </row>
    <row r="14" spans="1:8" ht="25.5" customHeight="1">
      <c r="A14" s="2"/>
      <c r="B14" s="50"/>
      <c r="C14" s="2"/>
      <c r="D14" s="2"/>
      <c r="E14" s="58"/>
      <c r="F14" s="24"/>
      <c r="G14" s="33"/>
      <c r="H14" s="36"/>
    </row>
    <row r="15" spans="1:13" ht="25.5" customHeight="1" thickBot="1">
      <c r="A15" s="6"/>
      <c r="B15" s="52"/>
      <c r="C15" s="6"/>
      <c r="D15" s="6"/>
      <c r="E15" s="6"/>
      <c r="F15" s="6"/>
      <c r="G15" s="6"/>
      <c r="H15" s="6"/>
      <c r="I15" s="2"/>
      <c r="L15" s="2"/>
      <c r="M15" s="5"/>
    </row>
    <row r="16" spans="1:13" ht="27.75" customHeight="1" thickBot="1">
      <c r="A16" s="161" t="s">
        <v>43</v>
      </c>
      <c r="B16" s="162"/>
      <c r="C16" s="162"/>
      <c r="D16" s="162"/>
      <c r="E16" s="162"/>
      <c r="F16" s="162"/>
      <c r="G16" s="162"/>
      <c r="H16" s="163"/>
      <c r="I16" s="2"/>
      <c r="L16" s="2"/>
      <c r="M16" s="5"/>
    </row>
    <row r="17" spans="1:9" ht="27.75" customHeight="1">
      <c r="A17" s="17" t="s">
        <v>1</v>
      </c>
      <c r="B17" s="18" t="s">
        <v>2</v>
      </c>
      <c r="C17" s="19"/>
      <c r="D17" s="19"/>
      <c r="E17" s="23"/>
      <c r="F17" s="20" t="s">
        <v>46</v>
      </c>
      <c r="G17" s="21" t="s">
        <v>33</v>
      </c>
      <c r="H17" s="22" t="s">
        <v>49</v>
      </c>
      <c r="I17" s="5"/>
    </row>
    <row r="18" spans="1:9" ht="27.75" customHeight="1">
      <c r="A18" s="81"/>
      <c r="B18" s="82"/>
      <c r="C18" s="83"/>
      <c r="D18" s="83"/>
      <c r="E18" s="83"/>
      <c r="F18" s="84"/>
      <c r="G18" s="68">
        <v>0.3</v>
      </c>
      <c r="H18" s="67">
        <f>F18*G18</f>
        <v>0</v>
      </c>
      <c r="I18" s="5"/>
    </row>
    <row r="19" spans="1:8" ht="27.75" customHeight="1">
      <c r="A19" s="81"/>
      <c r="B19" s="82"/>
      <c r="C19" s="85"/>
      <c r="D19" s="85"/>
      <c r="E19" s="86"/>
      <c r="F19" s="87"/>
      <c r="G19" s="68">
        <v>0.3</v>
      </c>
      <c r="H19" s="67">
        <f>F19*G19</f>
        <v>0</v>
      </c>
    </row>
    <row r="20" spans="1:8" ht="27.75" customHeight="1">
      <c r="A20" s="81"/>
      <c r="B20" s="82"/>
      <c r="C20" s="86"/>
      <c r="D20" s="86"/>
      <c r="E20" s="86"/>
      <c r="F20" s="84"/>
      <c r="G20" s="68">
        <v>0.3</v>
      </c>
      <c r="H20" s="67">
        <f>F20*G20</f>
        <v>0</v>
      </c>
    </row>
    <row r="21" spans="1:8" ht="27.75" customHeight="1">
      <c r="A21" s="81"/>
      <c r="B21" s="82"/>
      <c r="C21" s="86"/>
      <c r="D21" s="86"/>
      <c r="E21" s="86"/>
      <c r="F21" s="84"/>
      <c r="G21" s="68">
        <v>0.3</v>
      </c>
      <c r="H21" s="67">
        <f>F21*G21</f>
        <v>0</v>
      </c>
    </row>
    <row r="22" spans="1:8" ht="27.75" customHeight="1" thickBot="1">
      <c r="A22" s="143"/>
      <c r="B22" s="144"/>
      <c r="C22" s="145"/>
      <c r="D22" s="145"/>
      <c r="E22" s="145"/>
      <c r="F22" s="146"/>
      <c r="G22" s="147">
        <v>0.3</v>
      </c>
      <c r="H22" s="70">
        <f>F22*G22</f>
        <v>0</v>
      </c>
    </row>
    <row r="23" spans="1:8" ht="27.75" customHeight="1" thickBot="1">
      <c r="A23" s="9" t="s">
        <v>3</v>
      </c>
      <c r="B23" s="148"/>
      <c r="C23" s="149"/>
      <c r="D23" s="31"/>
      <c r="E23" s="31"/>
      <c r="F23" s="150"/>
      <c r="G23" s="148"/>
      <c r="H23" s="151">
        <f>SUM(H18:H22)</f>
        <v>0</v>
      </c>
    </row>
    <row r="24" spans="1:3" ht="25.5" customHeight="1">
      <c r="A24" s="2"/>
      <c r="C24" s="2"/>
    </row>
    <row r="25" ht="25.5" customHeight="1" thickBot="1">
      <c r="G25" s="6"/>
    </row>
    <row r="26" spans="1:8" ht="27.75" customHeight="1" thickBot="1">
      <c r="A26" s="9" t="s">
        <v>48</v>
      </c>
      <c r="B26" s="10"/>
      <c r="C26" s="7" t="s">
        <v>4</v>
      </c>
      <c r="D26" s="11" t="s">
        <v>21</v>
      </c>
      <c r="E26" s="7"/>
      <c r="F26" s="7" t="s">
        <v>51</v>
      </c>
      <c r="G26" s="11" t="s">
        <v>46</v>
      </c>
      <c r="H26" s="88" t="s">
        <v>49</v>
      </c>
    </row>
    <row r="27" spans="1:8" ht="27.75" customHeight="1">
      <c r="A27" s="12" t="s">
        <v>5</v>
      </c>
      <c r="B27" s="13"/>
      <c r="C27" s="92"/>
      <c r="D27" s="91"/>
      <c r="E27" s="56"/>
      <c r="F27" s="122">
        <f>IF(D27=0,C27,C27*D27)</f>
        <v>0</v>
      </c>
      <c r="G27" s="123"/>
      <c r="H27" s="89">
        <f>IF(G27=0,F27,F27+G27)</f>
        <v>0</v>
      </c>
    </row>
    <row r="28" spans="1:8" ht="27.75" customHeight="1">
      <c r="A28" s="14" t="s">
        <v>6</v>
      </c>
      <c r="B28" s="15"/>
      <c r="C28" s="93"/>
      <c r="D28" s="91"/>
      <c r="E28" s="56"/>
      <c r="F28" s="122">
        <f aca="true" t="shared" si="0" ref="F28:F36">IF(D28=0,C28,C28*D28)</f>
        <v>0</v>
      </c>
      <c r="G28" s="123"/>
      <c r="H28" s="90">
        <f aca="true" t="shared" si="1" ref="H28:H36">IF(G28=0,F28,F28+G28)</f>
        <v>0</v>
      </c>
    </row>
    <row r="29" spans="1:8" ht="27.75" customHeight="1">
      <c r="A29" s="14" t="s">
        <v>29</v>
      </c>
      <c r="B29" s="15"/>
      <c r="C29" s="93"/>
      <c r="D29" s="91"/>
      <c r="E29" s="56"/>
      <c r="F29" s="122">
        <f t="shared" si="0"/>
        <v>0</v>
      </c>
      <c r="G29" s="123"/>
      <c r="H29" s="90">
        <f t="shared" si="1"/>
        <v>0</v>
      </c>
    </row>
    <row r="30" spans="1:11" ht="27.75" customHeight="1">
      <c r="A30" s="14" t="s">
        <v>7</v>
      </c>
      <c r="B30" s="15"/>
      <c r="C30" s="93"/>
      <c r="D30" s="91"/>
      <c r="E30" s="56"/>
      <c r="F30" s="122">
        <f t="shared" si="0"/>
        <v>0</v>
      </c>
      <c r="G30" s="123"/>
      <c r="H30" s="90">
        <f t="shared" si="1"/>
        <v>0</v>
      </c>
      <c r="K30" s="1" t="s">
        <v>0</v>
      </c>
    </row>
    <row r="31" spans="1:8" ht="27.75" customHeight="1">
      <c r="A31" s="14" t="s">
        <v>42</v>
      </c>
      <c r="B31" s="15"/>
      <c r="C31" s="93"/>
      <c r="D31" s="91"/>
      <c r="E31" s="56"/>
      <c r="F31" s="122">
        <f t="shared" si="0"/>
        <v>0</v>
      </c>
      <c r="G31" s="123"/>
      <c r="H31" s="90">
        <f t="shared" si="1"/>
        <v>0</v>
      </c>
    </row>
    <row r="32" spans="1:10" ht="27.75" customHeight="1">
      <c r="A32" s="14" t="s">
        <v>8</v>
      </c>
      <c r="B32" s="15"/>
      <c r="C32" s="93"/>
      <c r="D32" s="91"/>
      <c r="E32" s="56"/>
      <c r="F32" s="122">
        <f t="shared" si="0"/>
        <v>0</v>
      </c>
      <c r="G32" s="123"/>
      <c r="H32" s="90">
        <f t="shared" si="1"/>
        <v>0</v>
      </c>
      <c r="I32" s="16"/>
      <c r="J32" s="16"/>
    </row>
    <row r="33" spans="1:8" ht="27.75" customHeight="1">
      <c r="A33" s="14" t="s">
        <v>9</v>
      </c>
      <c r="B33" s="15"/>
      <c r="C33" s="93"/>
      <c r="D33" s="91"/>
      <c r="E33" s="56"/>
      <c r="F33" s="122">
        <f t="shared" si="0"/>
        <v>0</v>
      </c>
      <c r="G33" s="123"/>
      <c r="H33" s="90">
        <f t="shared" si="1"/>
        <v>0</v>
      </c>
    </row>
    <row r="34" spans="1:8" ht="27.75" customHeight="1">
      <c r="A34" s="14" t="s">
        <v>10</v>
      </c>
      <c r="B34" s="15"/>
      <c r="C34" s="93"/>
      <c r="D34" s="91"/>
      <c r="E34" s="56"/>
      <c r="F34" s="122">
        <f t="shared" si="0"/>
        <v>0</v>
      </c>
      <c r="G34" s="123"/>
      <c r="H34" s="90">
        <f t="shared" si="1"/>
        <v>0</v>
      </c>
    </row>
    <row r="35" spans="1:8" ht="27.75" customHeight="1">
      <c r="A35" s="14" t="s">
        <v>14</v>
      </c>
      <c r="B35" s="15"/>
      <c r="C35" s="93"/>
      <c r="D35" s="91"/>
      <c r="E35" s="56"/>
      <c r="F35" s="122">
        <f t="shared" si="0"/>
        <v>0</v>
      </c>
      <c r="G35" s="123"/>
      <c r="H35" s="90">
        <f t="shared" si="1"/>
        <v>0</v>
      </c>
    </row>
    <row r="36" spans="1:8" ht="27.75" customHeight="1" thickBot="1">
      <c r="A36" s="101" t="s">
        <v>12</v>
      </c>
      <c r="B36" s="97"/>
      <c r="C36" s="102"/>
      <c r="D36" s="136"/>
      <c r="E36" s="57"/>
      <c r="F36" s="137">
        <f t="shared" si="0"/>
        <v>0</v>
      </c>
      <c r="G36" s="138"/>
      <c r="H36" s="103">
        <f t="shared" si="1"/>
        <v>0</v>
      </c>
    </row>
    <row r="37" spans="1:8" s="37" customFormat="1" ht="27.75" customHeight="1" thickBot="1">
      <c r="A37" s="117" t="s">
        <v>47</v>
      </c>
      <c r="B37" s="118"/>
      <c r="C37" s="120"/>
      <c r="D37" s="120"/>
      <c r="E37" s="139">
        <f>SUM(E21:E32)</f>
        <v>0</v>
      </c>
      <c r="F37" s="140">
        <f>SUM(F21:F34)</f>
        <v>0</v>
      </c>
      <c r="G37" s="141"/>
      <c r="H37" s="142">
        <f>SUM(H27:H36)</f>
        <v>0</v>
      </c>
    </row>
    <row r="38" spans="1:8" ht="27.75" customHeight="1">
      <c r="A38" s="2"/>
      <c r="C38" s="59"/>
      <c r="D38" s="40"/>
      <c r="E38" s="125"/>
      <c r="F38" s="126"/>
      <c r="G38" s="127"/>
      <c r="H38" s="128"/>
    </row>
    <row r="39" spans="1:8" ht="27.75" customHeight="1" thickBot="1">
      <c r="A39" s="106"/>
      <c r="B39" s="106"/>
      <c r="C39" s="107"/>
      <c r="D39" s="111"/>
      <c r="E39" s="108"/>
      <c r="F39" s="108"/>
      <c r="G39" s="109"/>
      <c r="H39" s="110"/>
    </row>
    <row r="40" spans="1:8" s="37" customFormat="1" ht="27.75" customHeight="1" thickBot="1">
      <c r="A40" s="117" t="s">
        <v>11</v>
      </c>
      <c r="B40" s="118"/>
      <c r="C40" s="129" t="s">
        <v>50</v>
      </c>
      <c r="D40" s="129"/>
      <c r="E40" s="119"/>
      <c r="F40" s="121" t="s">
        <v>53</v>
      </c>
      <c r="G40" s="120"/>
      <c r="H40" s="116" t="s">
        <v>49</v>
      </c>
    </row>
    <row r="41" spans="1:8" ht="27.75" customHeight="1">
      <c r="A41" s="113"/>
      <c r="B41" s="104"/>
      <c r="C41" s="164"/>
      <c r="D41" s="130"/>
      <c r="E41" s="105"/>
      <c r="F41" s="133">
        <v>50</v>
      </c>
      <c r="G41" s="114"/>
      <c r="H41" s="89">
        <f>IF(C41=0,0,C41*F41)</f>
        <v>0</v>
      </c>
    </row>
    <row r="42" spans="1:8" ht="27.75" customHeight="1">
      <c r="A42" s="94"/>
      <c r="B42" s="95"/>
      <c r="C42" s="165"/>
      <c r="D42" s="131"/>
      <c r="E42" s="99"/>
      <c r="F42" s="134">
        <v>32</v>
      </c>
      <c r="G42" s="96"/>
      <c r="H42" s="90">
        <f>IF(C42=0,0,C42*F42)</f>
        <v>0</v>
      </c>
    </row>
    <row r="43" spans="1:8" ht="27.75" customHeight="1" thickBot="1">
      <c r="A43" s="94"/>
      <c r="B43" s="97"/>
      <c r="C43" s="166"/>
      <c r="D43" s="135"/>
      <c r="E43" s="100"/>
      <c r="F43" s="152">
        <v>22.37</v>
      </c>
      <c r="G43" s="96"/>
      <c r="H43" s="112">
        <f>IF(C43=0,0,C43*F43)</f>
        <v>0</v>
      </c>
    </row>
    <row r="44" spans="1:8" ht="27.75" customHeight="1" thickBot="1">
      <c r="A44" s="9" t="s">
        <v>52</v>
      </c>
      <c r="B44" s="10"/>
      <c r="C44" s="120"/>
      <c r="D44" s="115"/>
      <c r="E44" s="139">
        <f>SUM(E27:E39)</f>
        <v>0</v>
      </c>
      <c r="F44" s="153"/>
      <c r="G44" s="141"/>
      <c r="H44" s="124">
        <f>SUM(H41:H43)</f>
        <v>0</v>
      </c>
    </row>
    <row r="45" spans="1:8" ht="27.75" customHeight="1">
      <c r="A45" s="2"/>
      <c r="C45" s="59"/>
      <c r="D45" s="40"/>
      <c r="E45" s="125"/>
      <c r="F45" s="126"/>
      <c r="G45" s="127"/>
      <c r="H45" s="128"/>
    </row>
    <row r="46" spans="1:8" ht="27.75" customHeight="1">
      <c r="A46" s="2"/>
      <c r="C46" s="59"/>
      <c r="D46" s="40"/>
      <c r="E46" s="125"/>
      <c r="F46" s="126"/>
      <c r="G46" s="127"/>
      <c r="H46" s="128"/>
    </row>
    <row r="47" spans="1:8" ht="27.75" customHeight="1" thickBot="1">
      <c r="A47" s="2"/>
      <c r="C47" s="59"/>
      <c r="D47" s="40"/>
      <c r="E47" s="125"/>
      <c r="F47" s="126"/>
      <c r="G47" s="127"/>
      <c r="H47" s="128"/>
    </row>
    <row r="48" spans="1:8" s="28" customFormat="1" ht="27.75" customHeight="1" thickBot="1">
      <c r="A48" s="154" t="s">
        <v>45</v>
      </c>
      <c r="B48" s="154"/>
      <c r="C48" s="155"/>
      <c r="D48" s="155"/>
      <c r="E48" s="156"/>
      <c r="F48" s="155"/>
      <c r="G48" s="157"/>
      <c r="H48" s="158"/>
    </row>
    <row r="49" spans="1:8" ht="27.75" customHeight="1" thickBot="1">
      <c r="A49" s="60" t="s">
        <v>44</v>
      </c>
      <c r="B49" s="8"/>
      <c r="C49" s="61"/>
      <c r="D49" s="62"/>
      <c r="E49" s="63"/>
      <c r="F49" s="62"/>
      <c r="G49" s="62"/>
      <c r="H49" s="132">
        <f>SUM(H23+H37+H44-H48)</f>
        <v>0</v>
      </c>
    </row>
    <row r="50" spans="1:8" ht="27.75" customHeight="1">
      <c r="A50" s="2"/>
      <c r="C50" s="40"/>
      <c r="D50" s="40"/>
      <c r="E50" s="41"/>
      <c r="F50" s="40"/>
      <c r="G50" s="40"/>
      <c r="H50" s="42"/>
    </row>
    <row r="51" spans="1:9" ht="25.5" customHeight="1">
      <c r="A51" s="37" t="s">
        <v>23</v>
      </c>
      <c r="B51" s="65"/>
      <c r="C51" s="66"/>
      <c r="D51" s="66"/>
      <c r="E51" s="66"/>
      <c r="F51" s="66"/>
      <c r="G51" s="37" t="s">
        <v>30</v>
      </c>
      <c r="H51" s="64"/>
      <c r="I51" s="37" t="s">
        <v>25</v>
      </c>
    </row>
    <row r="52" ht="27.75" customHeight="1">
      <c r="B52" s="43"/>
    </row>
    <row r="53" spans="1:2" ht="25.5" customHeight="1">
      <c r="A53" s="37" t="s">
        <v>37</v>
      </c>
      <c r="B53" s="46" t="s">
        <v>36</v>
      </c>
    </row>
    <row r="54" ht="25.5" customHeight="1">
      <c r="B54" s="43"/>
    </row>
    <row r="55" ht="25.5" customHeight="1">
      <c r="B55" s="43"/>
    </row>
    <row r="56" ht="25.5" customHeight="1">
      <c r="B56" s="43"/>
    </row>
    <row r="57" ht="25.5" customHeight="1">
      <c r="B57" s="43"/>
    </row>
    <row r="58" spans="1:7" ht="25.5" customHeight="1">
      <c r="A58" s="2" t="s">
        <v>24</v>
      </c>
      <c r="B58" s="44"/>
      <c r="C58" s="4"/>
      <c r="G58" s="5"/>
    </row>
    <row r="59" spans="1:7" ht="25.5" customHeight="1">
      <c r="A59" s="2"/>
      <c r="B59" s="45"/>
      <c r="C59" s="39"/>
      <c r="G59" s="5"/>
    </row>
    <row r="60" spans="1:7" ht="25.5" customHeight="1">
      <c r="A60" s="2"/>
      <c r="B60" s="43"/>
      <c r="G60" s="5"/>
    </row>
    <row r="61" spans="1:3" ht="25.5" customHeight="1">
      <c r="A61" s="2" t="s">
        <v>13</v>
      </c>
      <c r="B61" s="44"/>
      <c r="C61" s="4"/>
    </row>
    <row r="65" spans="1:2" ht="25.5" customHeight="1">
      <c r="A65" s="28" t="s">
        <v>15</v>
      </c>
      <c r="B65" s="1" t="s">
        <v>61</v>
      </c>
    </row>
    <row r="66" spans="2:6" s="34" customFormat="1" ht="25.5" customHeight="1">
      <c r="B66" s="28" t="s">
        <v>41</v>
      </c>
      <c r="C66" s="28"/>
      <c r="D66" s="28"/>
      <c r="E66" s="28"/>
      <c r="F66" s="28"/>
    </row>
    <row r="67" spans="1:6" s="34" customFormat="1" ht="25.5" customHeight="1">
      <c r="A67" s="28"/>
      <c r="B67" s="28" t="s">
        <v>57</v>
      </c>
      <c r="C67" s="28"/>
      <c r="D67" s="28"/>
      <c r="E67" s="28"/>
      <c r="F67" s="28"/>
    </row>
    <row r="68" spans="1:6" s="34" customFormat="1" ht="25.5" customHeight="1">
      <c r="A68" s="28"/>
      <c r="B68" s="28" t="s">
        <v>34</v>
      </c>
      <c r="C68" s="28" t="s">
        <v>38</v>
      </c>
      <c r="D68" s="28" t="s">
        <v>39</v>
      </c>
      <c r="E68" s="28"/>
      <c r="F68" s="28"/>
    </row>
    <row r="69" spans="1:6" s="34" customFormat="1" ht="25.5" customHeight="1">
      <c r="A69" s="28"/>
      <c r="B69" s="28"/>
      <c r="C69" s="28" t="s">
        <v>32</v>
      </c>
      <c r="D69" s="28" t="s">
        <v>40</v>
      </c>
      <c r="E69" s="28"/>
      <c r="F69" s="28"/>
    </row>
    <row r="70" spans="1:6" s="34" customFormat="1" ht="25.5" customHeight="1">
      <c r="A70" s="28"/>
      <c r="B70" s="28"/>
      <c r="C70" s="28" t="s">
        <v>31</v>
      </c>
      <c r="D70" s="28" t="s">
        <v>20</v>
      </c>
      <c r="E70" s="28"/>
      <c r="F70" s="28"/>
    </row>
    <row r="71" spans="1:6" s="34" customFormat="1" ht="25.5" customHeight="1">
      <c r="A71" s="28"/>
      <c r="B71" s="28"/>
      <c r="C71" s="28"/>
      <c r="D71" s="28" t="s">
        <v>60</v>
      </c>
      <c r="E71" s="28"/>
      <c r="F71" s="28"/>
    </row>
    <row r="72" spans="1:6" s="34" customFormat="1" ht="25.5" customHeight="1">
      <c r="A72" s="28"/>
      <c r="B72" s="28"/>
      <c r="F72" s="28"/>
    </row>
    <row r="73" s="54" customFormat="1" ht="25.5" customHeight="1">
      <c r="B73" s="55" t="s">
        <v>35</v>
      </c>
    </row>
    <row r="74" s="55" customFormat="1" ht="25.5" customHeight="1">
      <c r="B74" s="160" t="s">
        <v>59</v>
      </c>
    </row>
    <row r="76" ht="25.5" customHeight="1">
      <c r="B76" s="1" t="s">
        <v>58</v>
      </c>
    </row>
    <row r="77" ht="25.5" customHeight="1">
      <c r="B77" s="159" t="s">
        <v>56</v>
      </c>
    </row>
    <row r="78" ht="25.5" customHeight="1">
      <c r="B78" s="58"/>
    </row>
    <row r="80" ht="25.5" customHeight="1">
      <c r="B80" s="58"/>
    </row>
  </sheetData>
  <sheetProtection/>
  <mergeCells count="1">
    <mergeCell ref="A16:H16"/>
  </mergeCells>
  <printOptions horizontalCentered="1"/>
  <pageMargins left="1.1811023622047245" right="0" top="0.65" bottom="0.1968503937007874" header="0.5118110236220472" footer="0"/>
  <pageSetup fitToHeight="1" fitToWidth="1" horizontalDpi="300" verticalDpi="300" orientation="portrait" paperSize="9" scale="29" r:id="rId1"/>
  <headerFooter alignWithMargins="0">
    <oddHeader>&amp;C
</oddHeader>
  </headerFooter>
  <ignoredErrors>
    <ignoredError sqref="E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Waterhouse Tallinn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 Rumm</dc:creator>
  <cp:keywords/>
  <dc:description/>
  <cp:lastModifiedBy>Rita</cp:lastModifiedBy>
  <cp:lastPrinted>2019-04-30T11:31:14Z</cp:lastPrinted>
  <dcterms:created xsi:type="dcterms:W3CDTF">1996-12-09T15:37:30Z</dcterms:created>
  <dcterms:modified xsi:type="dcterms:W3CDTF">2019-04-30T11:36:18Z</dcterms:modified>
  <cp:category/>
  <cp:version/>
  <cp:contentType/>
  <cp:contentStatus/>
</cp:coreProperties>
</file>